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962B195F-2BBC-4653-96DD-EC8B47D2D7B4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H24" i="1" s="1"/>
  <c r="E25" i="1"/>
  <c r="H25" i="1" s="1"/>
  <c r="E26" i="1"/>
  <c r="H26" i="1" s="1"/>
  <c r="E11" i="1"/>
  <c r="H11" i="1" s="1"/>
  <c r="E12" i="1"/>
  <c r="H12" i="1" s="1"/>
  <c r="E13" i="1"/>
  <c r="H13" i="1" s="1"/>
  <c r="G9" i="1" l="1"/>
  <c r="E27" i="1" l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F35" i="1" l="1"/>
  <c r="D35" i="1"/>
  <c r="E9" i="1"/>
  <c r="C35" i="1"/>
  <c r="E22" i="1"/>
  <c r="H22" i="1" l="1"/>
  <c r="E35" i="1"/>
  <c r="H9" i="1"/>
  <c r="H35" i="1" l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<sst xmlns="http://schemas.openxmlformats.org/spreadsheetml/2006/main" count="40" uniqueCount="29">
  <si>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</si>
  <si>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</si>
  <si>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</si>
  <si>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</si>
  <si>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</si>
  <si>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</si>
  <si>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</si>
  <si>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</si>
  <si>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</si>
  <si>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</si>
  <si>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</si>
  <si>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</si>
  <si>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</si>
  <si>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</si>
  <si>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</si>
  <si>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</si>
  <si>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</si>
  <si>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</si>
  <si>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</si>
  <si>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</si>
  <si>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</si>
  <si>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</si>
  <si>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</si>
  <si>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</si>
  <si>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</si>
  <si>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</si>
  <si>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</si>
  <si>
    <t>COORDINACION ESTRATEGICA DE DESARROLLO FAMILIAR</t>
  </si>
  <si>
    <t>Del 01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</si>
</sst>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0"/>
  <sheetViews>
    <sheetView tabSelected="1" topLeftCell="A4" zoomScale="90" zoomScaleNormal="90" workbookViewId="0">
      <selection activeCell="K10" sqref="K10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5546875" style="14" customWidth="1"/>
    <col min="9" max="9" width="3.554687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28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194995956.24000001</v>
      </c>
      <c r="D9" s="12">
        <f>SUM(D10:D20)</f>
        <v>39304168.780000001</v>
      </c>
      <c r="E9" s="16">
        <f>SUM(C9:D9)</f>
        <v>234300125.02000001</v>
      </c>
      <c r="F9" s="12">
        <f>SUM(F10:F20)</f>
        <v>97970044.100000009</v>
      </c>
      <c r="G9" s="12">
        <f>SUM(G10:G20)</f>
        <v>96080846.820000023</v>
      </c>
      <c r="H9" s="16">
        <f>SUM(E9-F9)</f>
        <v>136330080.92000002</v>
      </c>
    </row>
    <row r="10" spans="2:9" x14ac:dyDescent="0.2">
      <c r="B10" s="7" t="s">
        <v>17</v>
      </c>
      <c r="C10" s="8">
        <v>1289047.77</v>
      </c>
      <c r="D10" s="8">
        <v>44108.29</v>
      </c>
      <c r="E10" s="8">
        <f>SUM(C10:D10)</f>
        <v>1333156.06</v>
      </c>
      <c r="F10" s="8">
        <v>365239.63</v>
      </c>
      <c r="G10" s="8">
        <v>362949.76</v>
      </c>
      <c r="H10" s="8">
        <f>SUM(E10-F10)</f>
        <v>967916.43</v>
      </c>
    </row>
    <row r="11" spans="2:9" x14ac:dyDescent="0.2">
      <c r="B11" s="7" t="s">
        <v>18</v>
      </c>
      <c r="C11" s="8">
        <v>27559337.77</v>
      </c>
      <c r="D11" s="8">
        <v>30355950.039999999</v>
      </c>
      <c r="E11" s="8">
        <f t="shared" ref="E11:E13" si="0">SUM(C11:D11)</f>
        <v>57915287.810000002</v>
      </c>
      <c r="F11" s="8">
        <v>21486132.870000001</v>
      </c>
      <c r="G11" s="8">
        <v>21416891.350000001</v>
      </c>
      <c r="H11" s="8">
        <f t="shared" ref="H11:H13" si="1">SUM(E11-F11)</f>
        <v>36429154.939999998</v>
      </c>
    </row>
    <row r="12" spans="2:9" x14ac:dyDescent="0.2">
      <c r="B12" s="7" t="s">
        <v>19</v>
      </c>
      <c r="C12" s="8">
        <v>20348843.620000001</v>
      </c>
      <c r="D12" s="8">
        <v>1825411.85</v>
      </c>
      <c r="E12" s="8">
        <f t="shared" si="0"/>
        <v>22174255.470000003</v>
      </c>
      <c r="F12" s="8">
        <v>8793440.6099999994</v>
      </c>
      <c r="G12" s="8">
        <v>8664477.5600000005</v>
      </c>
      <c r="H12" s="8">
        <f t="shared" si="1"/>
        <v>13380814.860000003</v>
      </c>
    </row>
    <row r="13" spans="2:9" ht="23.6" x14ac:dyDescent="0.2">
      <c r="B13" s="7" t="s">
        <v>20</v>
      </c>
      <c r="C13" s="8">
        <v>18691411.210000001</v>
      </c>
      <c r="D13" s="8">
        <v>2499426.29</v>
      </c>
      <c r="E13" s="8">
        <f t="shared" si="0"/>
        <v>21190837.5</v>
      </c>
      <c r="F13" s="8">
        <v>11395559.59</v>
      </c>
      <c r="G13" s="8">
        <v>10780700.67</v>
      </c>
      <c r="H13" s="8">
        <f t="shared" si="1"/>
        <v>9795277.9100000001</v>
      </c>
    </row>
    <row r="14" spans="2:9" x14ac:dyDescent="0.2">
      <c r="B14" s="7" t="s">
        <v>21</v>
      </c>
      <c r="C14" s="8">
        <v>24197327.5</v>
      </c>
      <c r="D14" s="8">
        <v>-2564502.83</v>
      </c>
      <c r="E14" s="8">
        <f t="shared" ref="E14:E20" si="2">SUM(C14:D14)</f>
        <v>21632824.670000002</v>
      </c>
      <c r="F14" s="8">
        <v>11032037.279999999</v>
      </c>
      <c r="G14" s="8">
        <v>10607409.98</v>
      </c>
      <c r="H14" s="8">
        <f t="shared" ref="H14:H20" si="3">SUM(E14-F14)</f>
        <v>10600787.390000002</v>
      </c>
    </row>
    <row r="15" spans="2:9" x14ac:dyDescent="0.2">
      <c r="B15" s="7" t="s">
        <v>22</v>
      </c>
      <c r="C15" s="8">
        <v>61629916.700000003</v>
      </c>
      <c r="D15" s="8">
        <v>3457324.63</v>
      </c>
      <c r="E15" s="8">
        <f t="shared" si="2"/>
        <v>65087241.330000006</v>
      </c>
      <c r="F15" s="8">
        <v>24359833.370000001</v>
      </c>
      <c r="G15" s="8">
        <v>24212457.57</v>
      </c>
      <c r="H15" s="8">
        <f t="shared" si="3"/>
        <v>40727407.960000008</v>
      </c>
    </row>
    <row r="16" spans="2:9" x14ac:dyDescent="0.2">
      <c r="B16" s="7" t="s">
        <v>23</v>
      </c>
      <c r="C16" s="8">
        <v>11706373.76</v>
      </c>
      <c r="D16" s="8">
        <v>910967.28</v>
      </c>
      <c r="E16" s="8">
        <f t="shared" si="2"/>
        <v>12617341.039999999</v>
      </c>
      <c r="F16" s="8">
        <v>6392802.6500000004</v>
      </c>
      <c r="G16" s="8">
        <v>6220824.7000000002</v>
      </c>
      <c r="H16" s="8">
        <f t="shared" si="3"/>
        <v>6224538.3899999987</v>
      </c>
    </row>
    <row r="17" spans="2:8" x14ac:dyDescent="0.2">
      <c r="B17" s="7" t="s">
        <v>24</v>
      </c>
      <c r="C17" s="8">
        <v>12967851.77</v>
      </c>
      <c r="D17" s="8">
        <v>1114757.1200000001</v>
      </c>
      <c r="E17" s="8">
        <f t="shared" si="2"/>
        <v>14082608.890000001</v>
      </c>
      <c r="F17" s="8">
        <v>6279608.04</v>
      </c>
      <c r="G17" s="8">
        <v>6201961.4199999999</v>
      </c>
      <c r="H17" s="8">
        <f t="shared" si="3"/>
        <v>7803000.8500000006</v>
      </c>
    </row>
    <row r="18" spans="2:8" x14ac:dyDescent="0.2">
      <c r="B18" s="7" t="s">
        <v>25</v>
      </c>
      <c r="C18" s="8">
        <v>9435731.1400000006</v>
      </c>
      <c r="D18" s="8">
        <v>2004846.95</v>
      </c>
      <c r="E18" s="8">
        <f t="shared" si="2"/>
        <v>11440578.09</v>
      </c>
      <c r="F18" s="8">
        <v>4911740.99</v>
      </c>
      <c r="G18" s="8">
        <v>4737074.99</v>
      </c>
      <c r="H18" s="8">
        <f t="shared" si="3"/>
        <v>6528837.0999999996</v>
      </c>
    </row>
    <row r="19" spans="2:8" x14ac:dyDescent="0.2">
      <c r="B19" s="7" t="s">
        <v>26</v>
      </c>
      <c r="C19" s="8">
        <v>3187565</v>
      </c>
      <c r="D19" s="8">
        <v>-235465.59</v>
      </c>
      <c r="E19" s="8">
        <f t="shared" si="2"/>
        <v>2952099.41</v>
      </c>
      <c r="F19" s="8">
        <v>1591212.57</v>
      </c>
      <c r="G19" s="8">
        <v>1572672.67</v>
      </c>
      <c r="H19" s="8">
        <f t="shared" si="3"/>
        <v>1360886.84</v>
      </c>
    </row>
    <row r="20" spans="2:8" ht="23.6" x14ac:dyDescent="0.2">
      <c r="B20" s="7" t="s">
        <v>27</v>
      </c>
      <c r="C20" s="8">
        <v>3982550</v>
      </c>
      <c r="D20" s="8">
        <v>-108655.25</v>
      </c>
      <c r="E20" s="8">
        <f t="shared" si="2"/>
        <v>3873894.75</v>
      </c>
      <c r="F20" s="8">
        <v>1362436.5</v>
      </c>
      <c r="G20" s="8">
        <v>1303426.1499999999</v>
      </c>
      <c r="H20" s="8">
        <f t="shared" si="3"/>
        <v>2511458.25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4">SUM(D23:D33)</f>
        <v>0</v>
      </c>
      <c r="E22" s="17">
        <f t="shared" ref="E22:E33" si="5">SUM(C22:D22)</f>
        <v>0</v>
      </c>
      <c r="F22" s="13">
        <f t="shared" si="4"/>
        <v>0</v>
      </c>
      <c r="G22" s="13">
        <f t="shared" si="4"/>
        <v>0</v>
      </c>
      <c r="H22" s="17">
        <f>SUM(E22-F22)</f>
        <v>0</v>
      </c>
    </row>
    <row r="23" spans="2:8" x14ac:dyDescent="0.2">
      <c r="B23" s="7" t="s">
        <v>17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ref="H23:H33" si="6">SUM(E23-F23)</f>
        <v>0</v>
      </c>
    </row>
    <row r="24" spans="2:8" x14ac:dyDescent="0.2">
      <c r="B24" s="7" t="s">
        <v>18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x14ac:dyDescent="0.2">
      <c r="B25" s="7" t="s">
        <v>19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ht="23.6" x14ac:dyDescent="0.2">
      <c r="B26" s="7" t="s">
        <v>20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21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22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23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24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25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x14ac:dyDescent="0.2">
      <c r="B32" s="7" t="s">
        <v>26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ht="23.6" x14ac:dyDescent="0.2">
      <c r="B33" s="7" t="s">
        <v>27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194995956.24000001</v>
      </c>
      <c r="D35" s="4">
        <f t="shared" ref="D35:H35" si="7">SUM(D9+D22)</f>
        <v>39304168.780000001</v>
      </c>
      <c r="E35" s="4">
        <f t="shared" si="7"/>
        <v>234300125.02000001</v>
      </c>
      <c r="F35" s="4">
        <f t="shared" si="7"/>
        <v>97970044.100000009</v>
      </c>
      <c r="G35" s="4">
        <f t="shared" si="7"/>
        <v>96080846.820000023</v>
      </c>
      <c r="H35" s="4">
        <f t="shared" si="7"/>
        <v>136330080.92000002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>
      <c r="S103" s="20" t="s">
        <v>15</v>
      </c>
    </row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2025-04-16T17:54:56Z</cp:lastPrinted>
  <dcterms:created xsi:type="dcterms:W3CDTF">2020-01-08T21:44:09Z</dcterms:created>
  <dcterms:modified xsi:type="dcterms:W3CDTF">2025-07-15T17:21:10Z</dcterms:modified>
</cp:coreProperties>
</file>